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\OPST - Bohumín Beneš 2025\VZ\ZPŘ dodávky - pracovní\Rozpočet\Nábytek\"/>
    </mc:Choice>
  </mc:AlternateContent>
  <xr:revisionPtr revIDLastSave="0" documentId="13_ncr:1_{32662073-EC78-4096-911A-670894751835}" xr6:coauthVersionLast="47" xr6:coauthVersionMax="47" xr10:uidLastSave="{00000000-0000-0000-0000-000000000000}"/>
  <bookViews>
    <workbookView xWindow="-108" yWindow="-108" windowWidth="23256" windowHeight="12456" xr2:uid="{642F2BB3-3B6F-4B93-8560-75AA847E2761}"/>
  </bookViews>
  <sheets>
    <sheet name="Nábytek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5" l="1"/>
  <c r="G43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F34" i="5"/>
  <c r="G34" i="5" s="1"/>
  <c r="F35" i="5"/>
  <c r="G35" i="5" s="1"/>
  <c r="F36" i="5"/>
  <c r="G36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G44" i="5" l="1"/>
  <c r="F44" i="5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C48" i="5" l="1"/>
  <c r="C50" i="5"/>
  <c r="C49" i="5" l="1"/>
</calcChain>
</file>

<file path=xl/sharedStrings.xml><?xml version="1.0" encoding="utf-8"?>
<sst xmlns="http://schemas.openxmlformats.org/spreadsheetml/2006/main" count="87" uniqueCount="44">
  <si>
    <t>Poř.číslo</t>
  </si>
  <si>
    <t>Místnost</t>
  </si>
  <si>
    <t>Počet ks</t>
  </si>
  <si>
    <t>Ceny bez DPH</t>
  </si>
  <si>
    <t>Cena celkem bez DPH</t>
  </si>
  <si>
    <t>Cena Celkem s DPH</t>
  </si>
  <si>
    <t>CELKEM</t>
  </si>
  <si>
    <t>UCHAZEČ VYPLNÍ POUZE ŽLUTĚ PODBARVENÁ POLE!!</t>
  </si>
  <si>
    <t xml:space="preserve">Pokud zadávací dokumentace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zadávacího řízení to při zpracování nabídky bude chápat jako vymezení kvalitativního standardu. V tomto případě je účastník zadávacího řízení oprávněn v nabídce uvést i jiné, kvalitativně a technicky obdobné řešení, které splňuje minimálně požadované standardy a odpovídá uvedeným parametrům. </t>
  </si>
  <si>
    <t>DPH 21 %</t>
  </si>
  <si>
    <t>Cena celkem s DPH</t>
  </si>
  <si>
    <t>SHRNUTÍ NÁBYTEK</t>
  </si>
  <si>
    <t>Název položky - minimální požadavky</t>
  </si>
  <si>
    <t>Cena Celkem bez DPH</t>
  </si>
  <si>
    <t>CENOVÝ ROZPOČET - NÁBYTEK</t>
  </si>
  <si>
    <t>Název projektu: Zábavná školní družina při Základní škole a Mateřské škole Bohumín tř.Dr.E.Beneše Bohumín</t>
  </si>
  <si>
    <t>Reg. č. projektu: CZ.10.03.01/00/24_067/0000587</t>
  </si>
  <si>
    <t>Šatna menší - schodiště</t>
  </si>
  <si>
    <t>Obložení stěny proti otěrů          bm</t>
  </si>
  <si>
    <t xml:space="preserve">Kryt topení </t>
  </si>
  <si>
    <t>Lavička pro sezení                  bm</t>
  </si>
  <si>
    <t>Šatna menší</t>
  </si>
  <si>
    <t>Nástěnky</t>
  </si>
  <si>
    <t>Šatna menší a schodiště</t>
  </si>
  <si>
    <t>Nábytek montáž</t>
  </si>
  <si>
    <t>Nábytek - doprava</t>
  </si>
  <si>
    <t>Šatna větší</t>
  </si>
  <si>
    <t>Sestava v prostoru</t>
  </si>
  <si>
    <t>Kuchyňka s vestavěnou troubou</t>
  </si>
  <si>
    <t>Stůl pro 4</t>
  </si>
  <si>
    <t>Židle na pružné konstrukci</t>
  </si>
  <si>
    <t>Nástěnky sada</t>
  </si>
  <si>
    <t>Herna č. 2  - menší</t>
  </si>
  <si>
    <t>Stůl pro skládaní + sezení</t>
  </si>
  <si>
    <t>Nábytková sestava + kantorské místo</t>
  </si>
  <si>
    <t>Pódium</t>
  </si>
  <si>
    <t>Kryt topení              bm</t>
  </si>
  <si>
    <t xml:space="preserve">Herna č.1 </t>
  </si>
  <si>
    <t xml:space="preserve">Obložení podél stěny </t>
  </si>
  <si>
    <t>Nástěnka</t>
  </si>
  <si>
    <t>Nábytková sestava č. 1</t>
  </si>
  <si>
    <t>Nábytková sestava č. 2</t>
  </si>
  <si>
    <t>Kuchyň</t>
  </si>
  <si>
    <t>Kuchyňka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</si>
</sst>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Verdana Pro Cond Light"/>
      <family val="2"/>
      <charset val="238"/>
    </font>
    <font>
      <b/>
      <sz val="10"/>
      <name val="Verdana Pro Cond Light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31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34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 shrinkToFit="1"/>
    </xf>
    <xf numFmtId="164" fontId="2" fillId="4" borderId="4" xfId="0" applyNumberFormat="1" applyFont="1" applyFill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/>
    </xf>
    <xf numFmtId="165" fontId="0" fillId="2" borderId="10" xfId="0" applyNumberFormat="1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165" fontId="0" fillId="2" borderId="4" xfId="0" applyNumberFormat="1" applyFill="1" applyBorder="1" applyAlignment="1">
      <alignment wrapText="1"/>
    </xf>
    <xf numFmtId="0" fontId="1" fillId="3" borderId="5" xfId="0" applyFont="1" applyFill="1" applyBorder="1" applyAlignment="1">
      <alignment horizontal="center" vertical="center" wrapText="1"/>
    </xf>
    <xf numFmtId="0" fontId="3" fillId="5" borderId="4" xfId="0" applyFont="1" applyFill="1" applyBorder="1"/>
    <xf numFmtId="0" fontId="2" fillId="7" borderId="0" xfId="0" applyFont="1" applyFill="1" applyAlignment="1">
      <alignment horizontal="center" vertical="center" wrapText="1" shrinkToFit="1"/>
    </xf>
    <xf numFmtId="165" fontId="7" fillId="6" borderId="4" xfId="0" applyNumberFormat="1" applyFont="1" applyFill="1" applyBorder="1"/>
    <xf numFmtId="165" fontId="7" fillId="0" borderId="10" xfId="0" applyNumberFormat="1" applyFont="1" applyBorder="1"/>
    <xf numFmtId="165" fontId="7" fillId="0" borderId="4" xfId="0" applyNumberFormat="1" applyFont="1" applyBorder="1"/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165" fontId="0" fillId="2" borderId="15" xfId="0" applyNumberFormat="1" applyFill="1" applyBorder="1" applyAlignment="1">
      <alignment wrapText="1"/>
    </xf>
    <xf numFmtId="165" fontId="7" fillId="0" borderId="15" xfId="0" applyNumberFormat="1" applyFont="1" applyBorder="1"/>
    <xf numFmtId="165" fontId="6" fillId="5" borderId="1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</cellXfs>
  <cellStyles count="4">
    <cellStyle name="Normální" xfId="0" builtinId="0"/>
    <cellStyle name="Normální 10" xfId="2" xr:uid="{4F859073-AB99-4C68-895A-6F3B980AC52E}"/>
    <cellStyle name="normální 2" xfId="1" xr:uid="{C27B5EB9-07EA-4845-975B-549A4011524A}"/>
    <cellStyle name="normální 2 2" xfId="3" xr:uid="{7FA95B6C-592D-4F29-AD39-92E54B214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58450-448A-4C38-898D-91B84431A060}">
  <dimension ref="A3:H50"/>
  <sheetViews>
    <sheetView tabSelected="1" topLeftCell="A34" zoomScaleNormal="100" workbookViewId="0">
      <selection activeCell="G44" sqref="G44"/>
    </sheetView>
  </sheetViews>
  <sheetFormatPr defaultRowHeight="14.4" x14ac:dyDescent="0.3"/>
  <cols>
    <col min="2" max="2" width="22.5546875" customWidth="1"/>
    <col min="3" max="3" width="57.6640625" customWidth="1"/>
    <col min="5" max="5" width="21.6640625" customWidth="1"/>
    <col min="6" max="6" width="22.33203125" customWidth="1"/>
    <col min="7" max="7" width="21.5546875" customWidth="1"/>
    <col min="8" max="8" width="7.5546875" customWidth="1"/>
  </cols>
  <sheetData>
    <row r="3" spans="1:8" ht="43.2" customHeight="1" x14ac:dyDescent="0.3">
      <c r="A3" s="18" t="s">
        <v>14</v>
      </c>
      <c r="B3" s="18"/>
      <c r="C3" s="18"/>
      <c r="D3" s="18"/>
      <c r="E3" s="18"/>
      <c r="F3" s="18"/>
      <c r="G3" s="18"/>
    </row>
    <row r="4" spans="1:8" ht="43.2" customHeight="1" x14ac:dyDescent="0.3">
      <c r="A4" s="23" t="s">
        <v>15</v>
      </c>
      <c r="B4" s="23"/>
      <c r="C4" s="23"/>
      <c r="D4" s="23"/>
      <c r="E4" s="23"/>
      <c r="F4" s="23"/>
      <c r="G4" s="23"/>
    </row>
    <row r="5" spans="1:8" ht="43.2" customHeight="1" x14ac:dyDescent="0.3">
      <c r="A5" s="23" t="s">
        <v>16</v>
      </c>
      <c r="B5" s="23"/>
      <c r="C5" s="23"/>
      <c r="D5" s="23"/>
      <c r="E5" s="23"/>
      <c r="F5" s="23"/>
      <c r="G5" s="23"/>
    </row>
    <row r="6" spans="1:8" ht="69.45" customHeight="1" x14ac:dyDescent="0.3">
      <c r="A6" s="19" t="s">
        <v>8</v>
      </c>
      <c r="B6" s="19"/>
      <c r="C6" s="19"/>
      <c r="D6" s="19"/>
      <c r="E6" s="19"/>
      <c r="F6" s="19"/>
      <c r="G6" s="19"/>
    </row>
    <row r="8" spans="1:8" ht="23.7" customHeight="1" x14ac:dyDescent="0.3">
      <c r="A8" s="3" t="s">
        <v>0</v>
      </c>
      <c r="B8" s="3" t="s">
        <v>1</v>
      </c>
      <c r="C8" s="3" t="s">
        <v>12</v>
      </c>
      <c r="D8" s="3" t="s">
        <v>2</v>
      </c>
      <c r="E8" s="4" t="s">
        <v>3</v>
      </c>
      <c r="F8" s="4" t="s">
        <v>13</v>
      </c>
      <c r="G8" s="4" t="s">
        <v>5</v>
      </c>
      <c r="H8" s="11"/>
    </row>
    <row r="9" spans="1:8" ht="15.6" x14ac:dyDescent="0.3">
      <c r="A9" s="5">
        <v>1</v>
      </c>
      <c r="B9" s="15" t="s">
        <v>17</v>
      </c>
      <c r="C9" s="15" t="s">
        <v>18</v>
      </c>
      <c r="D9" s="1">
        <v>5.73</v>
      </c>
      <c r="E9" s="6"/>
      <c r="F9" s="13">
        <f>D9*E9</f>
        <v>0</v>
      </c>
      <c r="G9" s="13">
        <f>F9*1.21</f>
        <v>0</v>
      </c>
    </row>
    <row r="10" spans="1:8" ht="15.6" x14ac:dyDescent="0.3">
      <c r="A10" s="7">
        <v>2</v>
      </c>
      <c r="B10" s="15" t="s">
        <v>17</v>
      </c>
      <c r="C10" s="16" t="s">
        <v>19</v>
      </c>
      <c r="D10" s="2">
        <v>1</v>
      </c>
      <c r="E10" s="8"/>
      <c r="F10" s="14">
        <f t="shared" ref="F10:F43" si="0">D10*E10</f>
        <v>0</v>
      </c>
      <c r="G10" s="14">
        <f t="shared" ref="G10:G43" si="1">F10*1.21</f>
        <v>0</v>
      </c>
    </row>
    <row r="11" spans="1:8" ht="15.6" x14ac:dyDescent="0.3">
      <c r="A11" s="5">
        <v>3</v>
      </c>
      <c r="B11" s="15" t="s">
        <v>17</v>
      </c>
      <c r="C11" s="17" t="s">
        <v>20</v>
      </c>
      <c r="D11" s="9">
        <v>2.95</v>
      </c>
      <c r="E11" s="8"/>
      <c r="F11" s="14">
        <f t="shared" si="0"/>
        <v>0</v>
      </c>
      <c r="G11" s="14">
        <f t="shared" si="1"/>
        <v>0</v>
      </c>
    </row>
    <row r="12" spans="1:8" ht="15.6" x14ac:dyDescent="0.3">
      <c r="A12" s="7">
        <v>4</v>
      </c>
      <c r="B12" s="15" t="s">
        <v>21</v>
      </c>
      <c r="C12" s="16" t="s">
        <v>18</v>
      </c>
      <c r="D12" s="2">
        <v>6.54</v>
      </c>
      <c r="E12" s="8"/>
      <c r="F12" s="14">
        <f t="shared" si="0"/>
        <v>0</v>
      </c>
      <c r="G12" s="14">
        <f t="shared" si="1"/>
        <v>0</v>
      </c>
    </row>
    <row r="13" spans="1:8" ht="15.6" x14ac:dyDescent="0.3">
      <c r="A13" s="5">
        <v>5</v>
      </c>
      <c r="B13" s="15" t="s">
        <v>21</v>
      </c>
      <c r="C13" s="16" t="s">
        <v>19</v>
      </c>
      <c r="D13" s="2">
        <v>1</v>
      </c>
      <c r="E13" s="8"/>
      <c r="F13" s="14">
        <f t="shared" si="0"/>
        <v>0</v>
      </c>
      <c r="G13" s="14">
        <f t="shared" si="1"/>
        <v>0</v>
      </c>
    </row>
    <row r="14" spans="1:8" ht="15.6" x14ac:dyDescent="0.3">
      <c r="A14" s="7">
        <v>6</v>
      </c>
      <c r="B14" s="15" t="s">
        <v>21</v>
      </c>
      <c r="C14" s="16" t="s">
        <v>20</v>
      </c>
      <c r="D14" s="2">
        <v>4.84</v>
      </c>
      <c r="E14" s="8"/>
      <c r="F14" s="14">
        <f t="shared" si="0"/>
        <v>0</v>
      </c>
      <c r="G14" s="14">
        <f t="shared" si="1"/>
        <v>0</v>
      </c>
    </row>
    <row r="15" spans="1:8" ht="15.6" x14ac:dyDescent="0.3">
      <c r="A15" s="5">
        <v>7</v>
      </c>
      <c r="B15" s="15" t="s">
        <v>21</v>
      </c>
      <c r="C15" s="16" t="s">
        <v>39</v>
      </c>
      <c r="D15" s="2">
        <v>1</v>
      </c>
      <c r="E15" s="8"/>
      <c r="F15" s="14">
        <f t="shared" si="0"/>
        <v>0</v>
      </c>
      <c r="G15" s="14">
        <f t="shared" si="1"/>
        <v>0</v>
      </c>
    </row>
    <row r="16" spans="1:8" ht="15.6" x14ac:dyDescent="0.3">
      <c r="A16" s="7">
        <v>8</v>
      </c>
      <c r="B16" s="15" t="s">
        <v>21</v>
      </c>
      <c r="C16" s="16" t="s">
        <v>22</v>
      </c>
      <c r="D16" s="2">
        <v>3</v>
      </c>
      <c r="E16" s="8"/>
      <c r="F16" s="14">
        <f t="shared" si="0"/>
        <v>0</v>
      </c>
      <c r="G16" s="14">
        <f t="shared" si="1"/>
        <v>0</v>
      </c>
    </row>
    <row r="17" spans="1:7" ht="15.6" x14ac:dyDescent="0.3">
      <c r="A17" s="5">
        <v>9</v>
      </c>
      <c r="B17" s="15" t="s">
        <v>23</v>
      </c>
      <c r="C17" s="17" t="s">
        <v>24</v>
      </c>
      <c r="D17" s="2">
        <v>1</v>
      </c>
      <c r="E17" s="8"/>
      <c r="F17" s="14">
        <f t="shared" si="0"/>
        <v>0</v>
      </c>
      <c r="G17" s="14">
        <f t="shared" si="1"/>
        <v>0</v>
      </c>
    </row>
    <row r="18" spans="1:7" ht="15.6" x14ac:dyDescent="0.3">
      <c r="A18" s="5">
        <v>10</v>
      </c>
      <c r="B18" s="15" t="s">
        <v>23</v>
      </c>
      <c r="C18" s="16" t="s">
        <v>25</v>
      </c>
      <c r="D18" s="2">
        <v>4</v>
      </c>
      <c r="E18" s="8"/>
      <c r="F18" s="14">
        <f t="shared" si="0"/>
        <v>0</v>
      </c>
      <c r="G18" s="14">
        <f t="shared" si="1"/>
        <v>0</v>
      </c>
    </row>
    <row r="19" spans="1:7" ht="15.6" x14ac:dyDescent="0.3">
      <c r="A19" s="7">
        <v>11</v>
      </c>
      <c r="B19" s="15" t="s">
        <v>26</v>
      </c>
      <c r="C19" s="16" t="s">
        <v>18</v>
      </c>
      <c r="D19" s="2">
        <v>11.84</v>
      </c>
      <c r="E19" s="8"/>
      <c r="F19" s="14">
        <f t="shared" si="0"/>
        <v>0</v>
      </c>
      <c r="G19" s="14">
        <f t="shared" si="1"/>
        <v>0</v>
      </c>
    </row>
    <row r="20" spans="1:7" ht="15.6" x14ac:dyDescent="0.3">
      <c r="A20" s="5">
        <v>12</v>
      </c>
      <c r="B20" s="15" t="s">
        <v>26</v>
      </c>
      <c r="C20" s="16" t="s">
        <v>19</v>
      </c>
      <c r="D20" s="2">
        <v>2</v>
      </c>
      <c r="E20" s="8"/>
      <c r="F20" s="14">
        <f t="shared" si="0"/>
        <v>0</v>
      </c>
      <c r="G20" s="14">
        <f t="shared" si="1"/>
        <v>0</v>
      </c>
    </row>
    <row r="21" spans="1:7" ht="15.6" x14ac:dyDescent="0.3">
      <c r="A21" s="7">
        <v>13</v>
      </c>
      <c r="B21" s="15" t="s">
        <v>26</v>
      </c>
      <c r="C21" s="16" t="s">
        <v>20</v>
      </c>
      <c r="D21" s="2">
        <v>8.18</v>
      </c>
      <c r="E21" s="8"/>
      <c r="F21" s="14">
        <f t="shared" si="0"/>
        <v>0</v>
      </c>
      <c r="G21" s="14">
        <f t="shared" si="1"/>
        <v>0</v>
      </c>
    </row>
    <row r="22" spans="1:7" ht="15.6" x14ac:dyDescent="0.3">
      <c r="A22" s="5">
        <v>14</v>
      </c>
      <c r="B22" s="15" t="s">
        <v>26</v>
      </c>
      <c r="C22" s="16" t="s">
        <v>27</v>
      </c>
      <c r="D22" s="2">
        <v>1</v>
      </c>
      <c r="E22" s="8"/>
      <c r="F22" s="14">
        <f t="shared" si="0"/>
        <v>0</v>
      </c>
      <c r="G22" s="14">
        <f t="shared" si="1"/>
        <v>0</v>
      </c>
    </row>
    <row r="23" spans="1:7" ht="15.6" x14ac:dyDescent="0.3">
      <c r="A23" s="7">
        <v>15</v>
      </c>
      <c r="B23" s="15" t="s">
        <v>26</v>
      </c>
      <c r="C23" s="16" t="s">
        <v>24</v>
      </c>
      <c r="D23" s="2">
        <v>1</v>
      </c>
      <c r="E23" s="8"/>
      <c r="F23" s="14">
        <f t="shared" si="0"/>
        <v>0</v>
      </c>
      <c r="G23" s="14">
        <f t="shared" si="1"/>
        <v>0</v>
      </c>
    </row>
    <row r="24" spans="1:7" ht="15.6" x14ac:dyDescent="0.3">
      <c r="A24" s="5">
        <v>16</v>
      </c>
      <c r="B24" s="16" t="s">
        <v>26</v>
      </c>
      <c r="C24" s="16" t="s">
        <v>25</v>
      </c>
      <c r="D24" s="2">
        <v>4</v>
      </c>
      <c r="E24" s="8"/>
      <c r="F24" s="14">
        <f t="shared" si="0"/>
        <v>0</v>
      </c>
      <c r="G24" s="14">
        <f t="shared" si="1"/>
        <v>0</v>
      </c>
    </row>
    <row r="25" spans="1:7" ht="15.6" x14ac:dyDescent="0.3">
      <c r="A25" s="7">
        <v>17</v>
      </c>
      <c r="B25" s="16" t="s">
        <v>37</v>
      </c>
      <c r="C25" s="16" t="s">
        <v>28</v>
      </c>
      <c r="D25" s="2">
        <v>1</v>
      </c>
      <c r="E25" s="8"/>
      <c r="F25" s="14">
        <f t="shared" si="0"/>
        <v>0</v>
      </c>
      <c r="G25" s="14">
        <f t="shared" si="1"/>
        <v>0</v>
      </c>
    </row>
    <row r="26" spans="1:7" ht="15.6" x14ac:dyDescent="0.3">
      <c r="A26" s="5">
        <v>18</v>
      </c>
      <c r="B26" s="16" t="s">
        <v>37</v>
      </c>
      <c r="C26" s="16" t="s">
        <v>29</v>
      </c>
      <c r="D26" s="2">
        <v>10</v>
      </c>
      <c r="E26" s="8"/>
      <c r="F26" s="14">
        <f t="shared" si="0"/>
        <v>0</v>
      </c>
      <c r="G26" s="14">
        <f t="shared" si="1"/>
        <v>0</v>
      </c>
    </row>
    <row r="27" spans="1:7" ht="15.6" x14ac:dyDescent="0.3">
      <c r="A27" s="5">
        <v>19</v>
      </c>
      <c r="B27" s="16" t="s">
        <v>37</v>
      </c>
      <c r="C27" s="16" t="s">
        <v>30</v>
      </c>
      <c r="D27" s="2">
        <v>40</v>
      </c>
      <c r="E27" s="8"/>
      <c r="F27" s="14">
        <f t="shared" si="0"/>
        <v>0</v>
      </c>
      <c r="G27" s="14">
        <f t="shared" si="1"/>
        <v>0</v>
      </c>
    </row>
    <row r="28" spans="1:7" ht="15.6" x14ac:dyDescent="0.3">
      <c r="A28" s="7">
        <v>20</v>
      </c>
      <c r="B28" s="16" t="s">
        <v>37</v>
      </c>
      <c r="C28" s="16" t="s">
        <v>40</v>
      </c>
      <c r="D28" s="2">
        <v>1</v>
      </c>
      <c r="E28" s="8"/>
      <c r="F28" s="14">
        <f t="shared" si="0"/>
        <v>0</v>
      </c>
      <c r="G28" s="14">
        <f t="shared" si="1"/>
        <v>0</v>
      </c>
    </row>
    <row r="29" spans="1:7" ht="15.6" x14ac:dyDescent="0.3">
      <c r="A29" s="5">
        <v>21</v>
      </c>
      <c r="B29" s="16" t="s">
        <v>37</v>
      </c>
      <c r="C29" s="16" t="s">
        <v>19</v>
      </c>
      <c r="D29" s="2">
        <v>3</v>
      </c>
      <c r="E29" s="8"/>
      <c r="F29" s="14">
        <f t="shared" si="0"/>
        <v>0</v>
      </c>
      <c r="G29" s="14">
        <f t="shared" si="1"/>
        <v>0</v>
      </c>
    </row>
    <row r="30" spans="1:7" ht="15.6" x14ac:dyDescent="0.3">
      <c r="A30" s="7">
        <v>22</v>
      </c>
      <c r="B30" s="16" t="s">
        <v>37</v>
      </c>
      <c r="C30" s="16" t="s">
        <v>31</v>
      </c>
      <c r="D30" s="2">
        <v>1</v>
      </c>
      <c r="E30" s="8"/>
      <c r="F30" s="14">
        <f t="shared" si="0"/>
        <v>0</v>
      </c>
      <c r="G30" s="14">
        <f t="shared" si="1"/>
        <v>0</v>
      </c>
    </row>
    <row r="31" spans="1:7" ht="15.6" x14ac:dyDescent="0.3">
      <c r="A31" s="5">
        <v>23</v>
      </c>
      <c r="B31" s="16" t="s">
        <v>37</v>
      </c>
      <c r="C31" s="16" t="s">
        <v>41</v>
      </c>
      <c r="D31" s="2">
        <v>1</v>
      </c>
      <c r="E31" s="8"/>
      <c r="F31" s="14">
        <f t="shared" si="0"/>
        <v>0</v>
      </c>
      <c r="G31" s="14">
        <f t="shared" si="1"/>
        <v>0</v>
      </c>
    </row>
    <row r="32" spans="1:7" ht="15.6" x14ac:dyDescent="0.3">
      <c r="A32" s="7">
        <v>24</v>
      </c>
      <c r="B32" s="16" t="s">
        <v>37</v>
      </c>
      <c r="C32" s="16" t="s">
        <v>38</v>
      </c>
      <c r="D32" s="2">
        <v>1</v>
      </c>
      <c r="E32" s="8"/>
      <c r="F32" s="14">
        <f t="shared" si="0"/>
        <v>0</v>
      </c>
      <c r="G32" s="14">
        <f t="shared" si="1"/>
        <v>0</v>
      </c>
    </row>
    <row r="33" spans="1:7" ht="15.6" x14ac:dyDescent="0.3">
      <c r="A33" s="5">
        <v>25</v>
      </c>
      <c r="B33" s="15" t="s">
        <v>37</v>
      </c>
      <c r="C33" s="16" t="s">
        <v>24</v>
      </c>
      <c r="D33" s="2">
        <v>1</v>
      </c>
      <c r="E33" s="8"/>
      <c r="F33" s="14">
        <f t="shared" si="0"/>
        <v>0</v>
      </c>
      <c r="G33" s="14">
        <f t="shared" si="1"/>
        <v>0</v>
      </c>
    </row>
    <row r="34" spans="1:7" ht="15.6" x14ac:dyDescent="0.3">
      <c r="A34" s="7">
        <v>26</v>
      </c>
      <c r="B34" s="15" t="s">
        <v>37</v>
      </c>
      <c r="C34" s="16" t="s">
        <v>25</v>
      </c>
      <c r="D34" s="2">
        <v>3</v>
      </c>
      <c r="E34" s="8"/>
      <c r="F34" s="14">
        <f t="shared" si="0"/>
        <v>0</v>
      </c>
      <c r="G34" s="14">
        <f t="shared" si="1"/>
        <v>0</v>
      </c>
    </row>
    <row r="35" spans="1:7" ht="15.6" x14ac:dyDescent="0.3">
      <c r="A35" s="5">
        <v>27</v>
      </c>
      <c r="B35" s="15" t="s">
        <v>32</v>
      </c>
      <c r="C35" s="16" t="s">
        <v>30</v>
      </c>
      <c r="D35" s="2">
        <v>24</v>
      </c>
      <c r="E35" s="8"/>
      <c r="F35" s="14">
        <f t="shared" si="0"/>
        <v>0</v>
      </c>
      <c r="G35" s="14">
        <f t="shared" si="1"/>
        <v>0</v>
      </c>
    </row>
    <row r="36" spans="1:7" ht="15.6" x14ac:dyDescent="0.3">
      <c r="A36" s="5">
        <v>28</v>
      </c>
      <c r="B36" s="15" t="s">
        <v>32</v>
      </c>
      <c r="C36" s="16" t="s">
        <v>29</v>
      </c>
      <c r="D36" s="2">
        <v>6</v>
      </c>
      <c r="E36" s="8"/>
      <c r="F36" s="14">
        <f t="shared" si="0"/>
        <v>0</v>
      </c>
      <c r="G36" s="14">
        <f t="shared" si="1"/>
        <v>0</v>
      </c>
    </row>
    <row r="37" spans="1:7" ht="15.6" x14ac:dyDescent="0.3">
      <c r="A37" s="7">
        <v>29</v>
      </c>
      <c r="B37" s="15" t="s">
        <v>32</v>
      </c>
      <c r="C37" s="16" t="s">
        <v>33</v>
      </c>
      <c r="D37" s="2">
        <v>1</v>
      </c>
      <c r="E37" s="8"/>
      <c r="F37" s="14">
        <f t="shared" si="0"/>
        <v>0</v>
      </c>
      <c r="G37" s="14">
        <f t="shared" si="1"/>
        <v>0</v>
      </c>
    </row>
    <row r="38" spans="1:7" ht="15.6" x14ac:dyDescent="0.3">
      <c r="A38" s="5">
        <v>30</v>
      </c>
      <c r="B38" s="15" t="s">
        <v>32</v>
      </c>
      <c r="C38" s="16" t="s">
        <v>34</v>
      </c>
      <c r="D38" s="2">
        <v>1</v>
      </c>
      <c r="E38" s="8"/>
      <c r="F38" s="14">
        <f t="shared" si="0"/>
        <v>0</v>
      </c>
      <c r="G38" s="14">
        <f t="shared" si="1"/>
        <v>0</v>
      </c>
    </row>
    <row r="39" spans="1:7" ht="15.6" x14ac:dyDescent="0.3">
      <c r="A39" s="7">
        <v>31</v>
      </c>
      <c r="B39" s="15" t="s">
        <v>32</v>
      </c>
      <c r="C39" s="16" t="s">
        <v>35</v>
      </c>
      <c r="D39" s="2">
        <v>1</v>
      </c>
      <c r="E39" s="8"/>
      <c r="F39" s="14">
        <f t="shared" si="0"/>
        <v>0</v>
      </c>
      <c r="G39" s="14">
        <f t="shared" si="1"/>
        <v>0</v>
      </c>
    </row>
    <row r="40" spans="1:7" ht="15.6" x14ac:dyDescent="0.3">
      <c r="A40" s="5">
        <v>32</v>
      </c>
      <c r="B40" s="15" t="s">
        <v>32</v>
      </c>
      <c r="C40" s="16" t="s">
        <v>36</v>
      </c>
      <c r="D40" s="2">
        <v>9</v>
      </c>
      <c r="E40" s="8"/>
      <c r="F40" s="14">
        <f t="shared" si="0"/>
        <v>0</v>
      </c>
      <c r="G40" s="14">
        <f t="shared" si="1"/>
        <v>0</v>
      </c>
    </row>
    <row r="41" spans="1:7" ht="15.6" x14ac:dyDescent="0.3">
      <c r="A41" s="7">
        <v>33</v>
      </c>
      <c r="B41" s="15" t="s">
        <v>32</v>
      </c>
      <c r="C41" s="16" t="s">
        <v>24</v>
      </c>
      <c r="D41" s="2">
        <v>1</v>
      </c>
      <c r="E41" s="8"/>
      <c r="F41" s="14">
        <f t="shared" si="0"/>
        <v>0</v>
      </c>
      <c r="G41" s="14">
        <f t="shared" si="1"/>
        <v>0</v>
      </c>
    </row>
    <row r="42" spans="1:7" ht="15.6" x14ac:dyDescent="0.3">
      <c r="A42" s="24">
        <v>34</v>
      </c>
      <c r="B42" s="25" t="s">
        <v>32</v>
      </c>
      <c r="C42" s="26" t="s">
        <v>25</v>
      </c>
      <c r="D42" s="27">
        <v>3</v>
      </c>
      <c r="E42" s="28"/>
      <c r="F42" s="29">
        <f t="shared" si="0"/>
        <v>0</v>
      </c>
      <c r="G42" s="29">
        <f t="shared" si="1"/>
        <v>0</v>
      </c>
    </row>
    <row r="43" spans="1:7" ht="15.6" x14ac:dyDescent="0.3">
      <c r="A43" s="31">
        <v>35</v>
      </c>
      <c r="B43" s="32" t="s">
        <v>42</v>
      </c>
      <c r="C43" s="32" t="s">
        <v>43</v>
      </c>
      <c r="D43" s="33">
        <v>1</v>
      </c>
      <c r="E43" s="8"/>
      <c r="F43" s="14">
        <f t="shared" si="0"/>
        <v>0</v>
      </c>
      <c r="G43" s="14">
        <f t="shared" si="1"/>
        <v>0</v>
      </c>
    </row>
    <row r="44" spans="1:7" ht="22.95" customHeight="1" x14ac:dyDescent="0.3">
      <c r="E44" s="30" t="s">
        <v>6</v>
      </c>
      <c r="F44" s="13">
        <f>SUM(F9:F43)</f>
        <v>0</v>
      </c>
      <c r="G44" s="13">
        <f>SUM(G9:G43)</f>
        <v>0</v>
      </c>
    </row>
    <row r="45" spans="1:7" ht="25.95" customHeight="1" x14ac:dyDescent="0.3">
      <c r="B45" s="22" t="s">
        <v>7</v>
      </c>
      <c r="C45" s="22"/>
    </row>
    <row r="47" spans="1:7" ht="26.7" customHeight="1" x14ac:dyDescent="0.3">
      <c r="B47" s="20" t="s">
        <v>11</v>
      </c>
      <c r="C47" s="21"/>
    </row>
    <row r="48" spans="1:7" ht="22.95" customHeight="1" x14ac:dyDescent="0.3">
      <c r="B48" s="10" t="s">
        <v>4</v>
      </c>
      <c r="C48" s="12">
        <f>F44</f>
        <v>0</v>
      </c>
    </row>
    <row r="49" spans="2:3" ht="24.45" customHeight="1" x14ac:dyDescent="0.3">
      <c r="B49" s="10" t="s">
        <v>9</v>
      </c>
      <c r="C49" s="12">
        <f>C50-C48</f>
        <v>0</v>
      </c>
    </row>
    <row r="50" spans="2:3" ht="20.7" customHeight="1" x14ac:dyDescent="0.3">
      <c r="B50" s="10" t="s">
        <v>10</v>
      </c>
      <c r="C50" s="12">
        <f>G44</f>
        <v>0</v>
      </c>
    </row>
  </sheetData>
  <protectedRanges>
    <protectedRange sqref="E9:E43" name="Oblast1"/>
  </protectedRanges>
  <mergeCells count="6">
    <mergeCell ref="A3:G3"/>
    <mergeCell ref="A6:G6"/>
    <mergeCell ref="B47:C47"/>
    <mergeCell ref="B45:C45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Nábytek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2023-04-03T07:26:36Z</dcterms:created>
  <dcterms:modified xsi:type="dcterms:W3CDTF">2025-07-11T14:03:13Z</dcterms:modified>
</cp:coreProperties>
</file>